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5F1B0ABE-7993-4B06-B48A-1C46D2F603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5" i="1" l="1"/>
  <c r="G185" i="1"/>
  <c r="H185" i="1"/>
  <c r="I185" i="1"/>
  <c r="J185" i="1"/>
  <c r="L185" i="1"/>
  <c r="B109" i="1" l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L119" i="1" l="1"/>
  <c r="H119" i="1"/>
  <c r="I119" i="1"/>
  <c r="J119" i="1"/>
  <c r="G119" i="1"/>
  <c r="F119" i="1"/>
  <c r="B196" i="1"/>
  <c r="A196" i="1"/>
  <c r="L195" i="1"/>
  <c r="J195" i="1"/>
  <c r="I195" i="1"/>
  <c r="H195" i="1"/>
  <c r="G195" i="1"/>
  <c r="F195" i="1"/>
  <c r="B186" i="1"/>
  <c r="A18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81" i="1" l="1"/>
  <c r="I196" i="1"/>
  <c r="F62" i="1"/>
  <c r="J81" i="1"/>
  <c r="F176" i="1"/>
  <c r="J196" i="1"/>
  <c r="H196" i="1"/>
  <c r="I81" i="1"/>
  <c r="L81" i="1"/>
  <c r="G176" i="1"/>
  <c r="L196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6" i="1"/>
  <c r="J24" i="1"/>
  <c r="G81" i="1"/>
  <c r="L100" i="1"/>
  <c r="G196" i="1"/>
</calcChain>
</file>

<file path=xl/sharedStrings.xml><?xml version="1.0" encoding="utf-8"?>
<sst xmlns="http://schemas.openxmlformats.org/spreadsheetml/2006/main" count="213" uniqueCount="68">
  <si>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</si>
  <si>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</si>
  <si>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</si>
  <si>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</si>
  <si>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</si>
  <si>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</si>
  <si>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</si>
  <si>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</si>
  <si>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</si>
  <si>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</si>
  <si>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</si>
  <si>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</si>
  <si>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</si>
  <si>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</si>
  <si>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</si>
  <si>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</si>
  <si>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</si>
  <si>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</si>
  <si>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</si>
  <si>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</si>
  <si>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</si>
  <si>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</si>
  <si>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</si>
  <si>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</si>
  <si>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</si>
  <si>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</si>
  <si>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</si>
  <si>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</si>
  <si>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</si>
  <si>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</si>
  <si>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</si>
  <si>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</si>
  <si>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</si>
  <si>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</si>
  <si>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</si>
  <si>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</si>
  <si>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</si>
  <si>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</si>
  <si>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</si>
  <si>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ржаной.</t>
  </si>
  <si>
    <t>гуляш из говядины</t>
  </si>
  <si>
    <t>компот из плодов свежих(яблоки)</t>
  </si>
  <si>
    <t>хлеб пшеничный</t>
  </si>
  <si>
    <t xml:space="preserve">каша гречневая рассыпчатая </t>
  </si>
  <si>
    <t xml:space="preserve">овощи натуральные свежие </t>
  </si>
  <si>
    <t>хлеб ржаной</t>
  </si>
  <si>
    <t>190</t>
  </si>
  <si>
    <t>14</t>
  </si>
  <si>
    <t>2</t>
  </si>
  <si>
    <t>175</t>
  </si>
  <si>
    <t>236</t>
  </si>
  <si>
    <t>114</t>
  </si>
  <si>
    <t>54</t>
  </si>
  <si>
    <t>хлеб ржан.</t>
  </si>
  <si>
    <t>3 блюдо</t>
  </si>
  <si>
    <t>яблоки</t>
  </si>
  <si>
    <t xml:space="preserve">суп гороховый </t>
  </si>
  <si>
    <t xml:space="preserve">жаркое по домашнему </t>
  </si>
  <si>
    <t xml:space="preserve">хлеб пшеничный </t>
  </si>
  <si>
    <t xml:space="preserve">хлеб ржаной </t>
  </si>
  <si>
    <t xml:space="preserve">компот из смеси сухофруктов </t>
  </si>
  <si>
    <t>231</t>
  </si>
  <si>
    <t>78</t>
  </si>
  <si>
    <t>174</t>
  </si>
  <si>
    <t>241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</si>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</sst>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/>
    </xf>
    <xf numFmtId="49" fontId="0" fillId="4" borderId="2" xfId="0" applyNumberFormat="1" applyFill="1" applyBorder="1"/>
    <xf numFmtId="49" fontId="0" fillId="4" borderId="2" xfId="0" applyNumberFormat="1" applyFill="1" applyBorder="1" applyAlignment="1">
      <alignment wrapText="1"/>
    </xf>
    <xf numFmtId="0" fontId="0" fillId="4" borderId="2" xfId="0" applyFill="1" applyBorder="1" applyAlignment="1">
      <alignment vertical="top"/>
    </xf>
    <xf numFmtId="0" fontId="0" fillId="4" borderId="2" xfId="0" applyFill="1" applyBorder="1"/>
    <xf numFmtId="0" fontId="0" fillId="4" borderId="2" xfId="0" applyFill="1" applyBorder="1" applyAlignment="1">
      <alignment horizontal="right" vertical="top"/>
    </xf>
    <xf numFmtId="49" fontId="0" fillId="4" borderId="2" xfId="0" applyNumberFormat="1" applyFill="1" applyBorder="1" applyAlignment="1">
      <alignment horizontal="right" vertical="top"/>
    </xf>
    <xf numFmtId="49" fontId="0" fillId="4" borderId="17" xfId="0" applyNumberFormat="1" applyFill="1" applyBorder="1" applyAlignment="1">
      <alignment horizontal="right" vertical="top"/>
    </xf>
    <xf numFmtId="0" fontId="0" fillId="4" borderId="17" xfId="0" applyFill="1" applyBorder="1"/>
    <xf numFmtId="49" fontId="0" fillId="4" borderId="2" xfId="0" applyNumberFormat="1" applyFill="1" applyBorder="1" applyAlignment="1">
      <alignment horizontal="center" vertical="top" wrapText="1"/>
    </xf>
    <xf numFmtId="49" fontId="0" fillId="4" borderId="2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3" xfId="0" applyFill="1" applyBorder="1"/>
    <xf numFmtId="0" fontId="0" fillId="4" borderId="2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17" xfId="0" applyFill="1" applyBorder="1" applyAlignment="1">
      <alignment horizontal="right"/>
    </xf>
    <xf numFmtId="0" fontId="0" fillId="4" borderId="23" xfId="0" applyFill="1" applyBorder="1"/>
    <xf numFmtId="0" fontId="0" fillId="4" borderId="24" xfId="0" applyFill="1" applyBorder="1"/>
    <xf numFmtId="49" fontId="0" fillId="4" borderId="5" xfId="0" applyNumberFormat="1" applyFill="1" applyBorder="1" applyAlignment="1">
      <alignment horizontal="center"/>
    </xf>
    <xf numFmtId="49" fontId="0" fillId="4" borderId="3" xfId="0" applyNumberForma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5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65</v>
      </c>
      <c r="D1" s="71"/>
      <c r="E1" s="71"/>
      <c r="F1" s="12" t="s">
        <v>15</v>
      </c>
      <c r="G1" s="2" t="s">
        <v>16</v>
      </c>
      <c r="H1" s="72" t="s">
        <v>66</v>
      </c>
      <c r="I1" s="72"/>
      <c r="J1" s="72"/>
      <c r="K1" s="72"/>
    </row>
    <row r="2" spans="1:12" ht="18" x14ac:dyDescent="0.2">
      <c r="A2" s="32" t="s">
        <v>5</v>
      </c>
      <c r="C2" s="2"/>
      <c r="G2" s="2" t="s">
        <v>17</v>
      </c>
      <c r="H2" s="72" t="s">
        <v>67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5">
        <v>11</v>
      </c>
      <c r="I3" s="45">
        <v>2</v>
      </c>
      <c r="J3" s="46">
        <v>2025</v>
      </c>
      <c r="K3" s="1"/>
    </row>
    <row r="4" spans="1:12" x14ac:dyDescent="0.2">
      <c r="C4" s="2"/>
      <c r="D4" s="4"/>
      <c r="H4" s="44" t="s">
        <v>35</v>
      </c>
      <c r="I4" s="44" t="s">
        <v>36</v>
      </c>
      <c r="J4" s="44" t="s">
        <v>37</v>
      </c>
    </row>
    <row r="5" spans="1:12" ht="33.75" x14ac:dyDescent="0.2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36"/>
      <c r="F6" s="37"/>
      <c r="G6" s="37"/>
      <c r="H6" s="37"/>
      <c r="I6" s="37"/>
      <c r="J6" s="37"/>
      <c r="K6" s="38"/>
      <c r="L6" s="37"/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21</v>
      </c>
      <c r="E8" s="39"/>
      <c r="F8" s="40"/>
      <c r="G8" s="40"/>
      <c r="H8" s="40"/>
      <c r="I8" s="40"/>
      <c r="J8" s="40"/>
      <c r="K8" s="41"/>
      <c r="L8" s="40"/>
    </row>
    <row r="9" spans="1:12" ht="15" x14ac:dyDescent="0.25">
      <c r="A9" s="23"/>
      <c r="B9" s="15"/>
      <c r="C9" s="11"/>
      <c r="D9" s="7" t="s">
        <v>22</v>
      </c>
      <c r="E9" s="39"/>
      <c r="F9" s="40"/>
      <c r="G9" s="40"/>
      <c r="H9" s="40"/>
      <c r="I9" s="40"/>
      <c r="J9" s="40"/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26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27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28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29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30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31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8" t="s">
        <v>4</v>
      </c>
      <c r="D24" s="69"/>
      <c r="E24" s="29"/>
      <c r="F24" s="30">
        <f>F13+F23</f>
        <v>0</v>
      </c>
      <c r="G24" s="30">
        <f t="shared" ref="G24:J24" si="4">G13+G23</f>
        <v>0</v>
      </c>
      <c r="H24" s="30">
        <f t="shared" si="4"/>
        <v>0</v>
      </c>
      <c r="I24" s="30">
        <f t="shared" si="4"/>
        <v>0</v>
      </c>
      <c r="J24" s="30">
        <f t="shared" si="4"/>
        <v>0</v>
      </c>
      <c r="K24" s="30"/>
      <c r="L24" s="30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7" t="s">
        <v>22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26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27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28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29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30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31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1">
        <f>A25</f>
        <v>1</v>
      </c>
      <c r="B43" s="31">
        <f>B25</f>
        <v>2</v>
      </c>
      <c r="C43" s="68" t="s">
        <v>4</v>
      </c>
      <c r="D43" s="69"/>
      <c r="E43" s="29"/>
      <c r="F43" s="30">
        <f>F32+F42</f>
        <v>0</v>
      </c>
      <c r="G43" s="30">
        <f t="shared" ref="G43" si="14">G32+G42</f>
        <v>0</v>
      </c>
      <c r="H43" s="30">
        <f t="shared" ref="H43" si="15">H32+H42</f>
        <v>0</v>
      </c>
      <c r="I43" s="30">
        <f t="shared" ref="I43" si="16">I32+I42</f>
        <v>0</v>
      </c>
      <c r="J43" s="30">
        <f t="shared" ref="J43:L43" si="17">J32+J42</f>
        <v>0</v>
      </c>
      <c r="K43" s="30"/>
      <c r="L43" s="30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6"/>
      <c r="F44" s="37"/>
      <c r="G44" s="37"/>
      <c r="H44" s="37"/>
      <c r="I44" s="37"/>
      <c r="J44" s="37"/>
      <c r="K44" s="38"/>
      <c r="L44" s="37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21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3"/>
      <c r="B47" s="15"/>
      <c r="C47" s="11"/>
      <c r="D47" s="7" t="s">
        <v>22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7" t="s">
        <v>23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26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27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28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29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30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31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8" t="s">
        <v>4</v>
      </c>
      <c r="D62" s="69"/>
      <c r="E62" s="29"/>
      <c r="F62" s="30">
        <f>F51+F61</f>
        <v>0</v>
      </c>
      <c r="G62" s="30">
        <f t="shared" ref="G62" si="26">G51+G61</f>
        <v>0</v>
      </c>
      <c r="H62" s="30">
        <f t="shared" ref="H62" si="27">H51+H61</f>
        <v>0</v>
      </c>
      <c r="I62" s="30">
        <f t="shared" ref="I62" si="28">I51+I61</f>
        <v>0</v>
      </c>
      <c r="J62" s="30">
        <f t="shared" ref="J62:L62" si="29">J51+J61</f>
        <v>0</v>
      </c>
      <c r="K62" s="30"/>
      <c r="L62" s="30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6"/>
      <c r="F63" s="37"/>
      <c r="G63" s="37"/>
      <c r="H63" s="37"/>
      <c r="I63" s="37"/>
      <c r="J63" s="37"/>
      <c r="K63" s="38"/>
      <c r="L63" s="37"/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21</v>
      </c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23"/>
      <c r="B66" s="15"/>
      <c r="C66" s="11"/>
      <c r="D66" s="7" t="s">
        <v>22</v>
      </c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23"/>
      <c r="B67" s="15"/>
      <c r="C67" s="11"/>
      <c r="D67" s="7" t="s">
        <v>23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26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27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28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30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31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8" t="s">
        <v>4</v>
      </c>
      <c r="D81" s="69"/>
      <c r="E81" s="29"/>
      <c r="F81" s="30">
        <f>F70+F80</f>
        <v>0</v>
      </c>
      <c r="G81" s="30">
        <f t="shared" ref="G81" si="38">G70+G80</f>
        <v>0</v>
      </c>
      <c r="H81" s="30">
        <f t="shared" ref="H81" si="39">H70+H80</f>
        <v>0</v>
      </c>
      <c r="I81" s="30">
        <f t="shared" ref="I81" si="40">I70+I80</f>
        <v>0</v>
      </c>
      <c r="J81" s="30">
        <f t="shared" ref="J81:L81" si="41">J70+J80</f>
        <v>0</v>
      </c>
      <c r="K81" s="30"/>
      <c r="L81" s="30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6"/>
      <c r="F82" s="37"/>
      <c r="G82" s="37"/>
      <c r="H82" s="37"/>
      <c r="I82" s="37"/>
      <c r="J82" s="37"/>
      <c r="K82" s="38"/>
      <c r="L82" s="37"/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21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22</v>
      </c>
      <c r="E85" s="39"/>
      <c r="F85" s="40"/>
      <c r="G85" s="40"/>
      <c r="H85" s="40"/>
      <c r="I85" s="40"/>
      <c r="J85" s="40"/>
      <c r="K85" s="41"/>
      <c r="L85" s="40"/>
    </row>
    <row r="86" spans="1:12" ht="15" x14ac:dyDescent="0.25">
      <c r="A86" s="23"/>
      <c r="B86" s="15"/>
      <c r="C86" s="11"/>
      <c r="D86" s="7" t="s">
        <v>23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26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27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28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30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31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7">
        <f>A82</f>
        <v>1</v>
      </c>
      <c r="B100" s="28">
        <f>B82</f>
        <v>5</v>
      </c>
      <c r="C100" s="68" t="s">
        <v>4</v>
      </c>
      <c r="D100" s="69"/>
      <c r="E100" s="29"/>
      <c r="F100" s="30">
        <f>F89+F99</f>
        <v>0</v>
      </c>
      <c r="G100" s="30">
        <f t="shared" ref="G100" si="50">G89+G99</f>
        <v>0</v>
      </c>
      <c r="H100" s="30">
        <f t="shared" ref="H100" si="51">H89+H99</f>
        <v>0</v>
      </c>
      <c r="I100" s="30">
        <f t="shared" ref="I100" si="52">I89+I99</f>
        <v>0</v>
      </c>
      <c r="J100" s="30">
        <f t="shared" ref="J100:L100" si="53">J89+J99</f>
        <v>0</v>
      </c>
      <c r="K100" s="30"/>
      <c r="L100" s="30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19</v>
      </c>
      <c r="D101" s="5" t="s">
        <v>20</v>
      </c>
      <c r="E101" s="36"/>
      <c r="F101" s="37"/>
      <c r="G101" s="37"/>
      <c r="H101" s="37"/>
      <c r="I101" s="37"/>
      <c r="J101" s="37"/>
      <c r="K101" s="38"/>
      <c r="L101" s="37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21</v>
      </c>
      <c r="E103" s="39"/>
      <c r="F103" s="40"/>
      <c r="G103" s="40"/>
      <c r="H103" s="40"/>
      <c r="I103" s="40"/>
      <c r="J103" s="40"/>
      <c r="K103" s="41"/>
      <c r="L103" s="40"/>
    </row>
    <row r="104" spans="1:12" ht="15" x14ac:dyDescent="0.25">
      <c r="A104" s="23"/>
      <c r="B104" s="15"/>
      <c r="C104" s="11"/>
      <c r="D104" s="7" t="s">
        <v>22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7" t="s">
        <v>23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26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27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28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30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31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7">
        <f>A101</f>
        <v>1</v>
      </c>
      <c r="B119" s="28">
        <f>B101</f>
        <v>6</v>
      </c>
      <c r="C119" s="68" t="s">
        <v>4</v>
      </c>
      <c r="D119" s="69"/>
      <c r="E119" s="29"/>
      <c r="F119" s="30">
        <f>F108+F118</f>
        <v>0</v>
      </c>
      <c r="G119" s="30">
        <f t="shared" ref="G119:J119" si="58">G108+G118</f>
        <v>0</v>
      </c>
      <c r="H119" s="30">
        <f t="shared" si="58"/>
        <v>0</v>
      </c>
      <c r="I119" s="30">
        <f t="shared" si="58"/>
        <v>0</v>
      </c>
      <c r="J119" s="30">
        <f t="shared" si="58"/>
        <v>0</v>
      </c>
      <c r="K119" s="30"/>
      <c r="L119" s="30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19</v>
      </c>
      <c r="D120" s="5" t="s">
        <v>20</v>
      </c>
      <c r="E120" s="36"/>
      <c r="F120" s="37"/>
      <c r="G120" s="37"/>
      <c r="H120" s="37"/>
      <c r="I120" s="37"/>
      <c r="J120" s="37"/>
      <c r="K120" s="38"/>
      <c r="L120" s="37"/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21</v>
      </c>
      <c r="E122" s="39"/>
      <c r="F122" s="40"/>
      <c r="G122" s="40"/>
      <c r="H122" s="40"/>
      <c r="I122" s="40"/>
      <c r="J122" s="40"/>
      <c r="K122" s="41"/>
      <c r="L122" s="40"/>
    </row>
    <row r="123" spans="1:12" ht="15" x14ac:dyDescent="0.25">
      <c r="A123" s="14"/>
      <c r="B123" s="15"/>
      <c r="C123" s="11"/>
      <c r="D123" s="7" t="s">
        <v>22</v>
      </c>
      <c r="E123" s="39"/>
      <c r="F123" s="40"/>
      <c r="G123" s="40"/>
      <c r="H123" s="40"/>
      <c r="I123" s="40"/>
      <c r="J123" s="40"/>
      <c r="K123" s="41"/>
      <c r="L123" s="40"/>
    </row>
    <row r="124" spans="1:12" ht="15" x14ac:dyDescent="0.25">
      <c r="A124" s="14"/>
      <c r="B124" s="15"/>
      <c r="C124" s="11"/>
      <c r="D124" s="7" t="s">
        <v>23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24</v>
      </c>
      <c r="D128" s="7" t="s">
        <v>25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26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28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30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31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1">
        <f>A120</f>
        <v>2</v>
      </c>
      <c r="B138" s="31">
        <f>B120</f>
        <v>1</v>
      </c>
      <c r="C138" s="68" t="s">
        <v>4</v>
      </c>
      <c r="D138" s="69"/>
      <c r="E138" s="29"/>
      <c r="F138" s="30">
        <f>F127+F137</f>
        <v>0</v>
      </c>
      <c r="G138" s="30">
        <f t="shared" ref="G138" si="64">G127+G137</f>
        <v>0</v>
      </c>
      <c r="H138" s="30">
        <f t="shared" ref="H138" si="65">H127+H137</f>
        <v>0</v>
      </c>
      <c r="I138" s="30">
        <f t="shared" ref="I138" si="66">I127+I137</f>
        <v>0</v>
      </c>
      <c r="J138" s="30">
        <f t="shared" ref="J138:L138" si="67">J127+J137</f>
        <v>0</v>
      </c>
      <c r="K138" s="30"/>
      <c r="L138" s="30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19</v>
      </c>
      <c r="D139" s="5" t="s">
        <v>20</v>
      </c>
      <c r="E139" s="36"/>
      <c r="F139" s="37"/>
      <c r="G139" s="37"/>
      <c r="H139" s="37"/>
      <c r="I139" s="37"/>
      <c r="J139" s="37"/>
      <c r="K139" s="38"/>
      <c r="L139" s="37"/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21</v>
      </c>
      <c r="E141" s="39"/>
      <c r="F141" s="40"/>
      <c r="G141" s="40"/>
      <c r="H141" s="40"/>
      <c r="I141" s="40"/>
      <c r="J141" s="40"/>
      <c r="K141" s="41"/>
      <c r="L141" s="40"/>
    </row>
    <row r="142" spans="1:12" ht="15.75" customHeight="1" x14ac:dyDescent="0.25">
      <c r="A142" s="23"/>
      <c r="B142" s="15"/>
      <c r="C142" s="11"/>
      <c r="D142" s="7" t="s">
        <v>22</v>
      </c>
      <c r="E142" s="39"/>
      <c r="F142" s="40"/>
      <c r="G142" s="40"/>
      <c r="H142" s="40"/>
      <c r="I142" s="40"/>
      <c r="J142" s="40"/>
      <c r="K142" s="41"/>
      <c r="L142" s="40"/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24</v>
      </c>
      <c r="D147" s="7" t="s">
        <v>25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26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28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30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31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7">
        <f>A139</f>
        <v>2</v>
      </c>
      <c r="B157" s="28">
        <f>B139</f>
        <v>2</v>
      </c>
      <c r="C157" s="68" t="s">
        <v>4</v>
      </c>
      <c r="D157" s="69"/>
      <c r="E157" s="29"/>
      <c r="F157" s="30">
        <f>F146+F156</f>
        <v>0</v>
      </c>
      <c r="G157" s="30">
        <f t="shared" ref="G157" si="72">G146+G156</f>
        <v>0</v>
      </c>
      <c r="H157" s="30">
        <f t="shared" ref="H157" si="73">H146+H156</f>
        <v>0</v>
      </c>
      <c r="I157" s="30">
        <f t="shared" ref="I157" si="74">I146+I156</f>
        <v>0</v>
      </c>
      <c r="J157" s="30">
        <f t="shared" ref="J157:L157" si="75">J146+J156</f>
        <v>0</v>
      </c>
      <c r="K157" s="30"/>
      <c r="L157" s="30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19</v>
      </c>
      <c r="D158" s="5" t="s">
        <v>20</v>
      </c>
      <c r="E158" s="36"/>
      <c r="F158" s="37"/>
      <c r="G158" s="37"/>
      <c r="H158" s="37"/>
      <c r="I158" s="37"/>
      <c r="J158" s="37"/>
      <c r="K158" s="38"/>
      <c r="L158" s="37"/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21</v>
      </c>
      <c r="E160" s="39"/>
      <c r="F160" s="40"/>
      <c r="G160" s="40"/>
      <c r="H160" s="40"/>
      <c r="I160" s="40"/>
      <c r="J160" s="40"/>
      <c r="K160" s="41"/>
      <c r="L160" s="40"/>
    </row>
    <row r="161" spans="1:12" ht="15" x14ac:dyDescent="0.25">
      <c r="A161" s="23"/>
      <c r="B161" s="15"/>
      <c r="C161" s="11"/>
      <c r="D161" s="7" t="s">
        <v>22</v>
      </c>
      <c r="E161" s="39"/>
      <c r="F161" s="40"/>
      <c r="G161" s="40"/>
      <c r="H161" s="40"/>
      <c r="I161" s="40"/>
      <c r="J161" s="40"/>
      <c r="K161" s="41"/>
      <c r="L161" s="40"/>
    </row>
    <row r="162" spans="1:12" ht="15" x14ac:dyDescent="0.25">
      <c r="A162" s="23"/>
      <c r="B162" s="15"/>
      <c r="C162" s="11"/>
      <c r="D162" s="7" t="s">
        <v>23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26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27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28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30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31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8" t="s">
        <v>4</v>
      </c>
      <c r="D176" s="69"/>
      <c r="E176" s="29"/>
      <c r="F176" s="30">
        <f>F165+F175</f>
        <v>0</v>
      </c>
      <c r="G176" s="30">
        <f t="shared" ref="G176" si="80">G165+G175</f>
        <v>0</v>
      </c>
      <c r="H176" s="30">
        <f t="shared" ref="H176" si="81">H165+H175</f>
        <v>0</v>
      </c>
      <c r="I176" s="30">
        <f t="shared" ref="I176" si="82">I165+I175</f>
        <v>0</v>
      </c>
      <c r="J176" s="30">
        <f t="shared" ref="J176:L176" si="83">J165+J175</f>
        <v>0</v>
      </c>
      <c r="K176" s="30"/>
      <c r="L176" s="30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19</v>
      </c>
      <c r="D177" s="5" t="s">
        <v>20</v>
      </c>
      <c r="E177" s="36"/>
      <c r="F177" s="37"/>
      <c r="G177" s="37"/>
      <c r="H177" s="37"/>
      <c r="I177" s="37"/>
      <c r="J177" s="37"/>
      <c r="K177" s="38"/>
      <c r="L177" s="37"/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47" t="s">
        <v>20</v>
      </c>
      <c r="E179" s="50" t="s">
        <v>40</v>
      </c>
      <c r="F179" s="52">
        <v>90</v>
      </c>
      <c r="G179" s="53" t="s">
        <v>47</v>
      </c>
      <c r="H179" s="53" t="s">
        <v>47</v>
      </c>
      <c r="I179" s="54" t="s">
        <v>48</v>
      </c>
      <c r="J179" s="53" t="s">
        <v>46</v>
      </c>
      <c r="K179" s="56" t="s">
        <v>49</v>
      </c>
      <c r="L179" s="40">
        <v>23</v>
      </c>
    </row>
    <row r="180" spans="1:12" ht="15" x14ac:dyDescent="0.25">
      <c r="A180" s="23"/>
      <c r="B180" s="15"/>
      <c r="C180" s="11"/>
      <c r="D180" s="7" t="s">
        <v>29</v>
      </c>
      <c r="E180" s="51" t="s">
        <v>41</v>
      </c>
      <c r="F180" s="51">
        <v>200</v>
      </c>
      <c r="G180" s="51"/>
      <c r="H180" s="51"/>
      <c r="I180" s="55">
        <v>28</v>
      </c>
      <c r="J180" s="51">
        <v>114</v>
      </c>
      <c r="K180" s="57" t="s">
        <v>50</v>
      </c>
      <c r="L180" s="40">
        <v>11</v>
      </c>
    </row>
    <row r="181" spans="1:12" ht="15" x14ac:dyDescent="0.25">
      <c r="A181" s="23"/>
      <c r="B181" s="15"/>
      <c r="C181" s="11"/>
      <c r="D181" s="7" t="s">
        <v>38</v>
      </c>
      <c r="E181" s="51" t="s">
        <v>42</v>
      </c>
      <c r="F181" s="51">
        <v>30</v>
      </c>
      <c r="G181" s="51">
        <v>2</v>
      </c>
      <c r="H181" s="51"/>
      <c r="I181" s="55">
        <v>14</v>
      </c>
      <c r="J181" s="51">
        <v>80</v>
      </c>
      <c r="K181" s="57"/>
      <c r="L181" s="40">
        <v>7</v>
      </c>
    </row>
    <row r="182" spans="1:12" ht="15" x14ac:dyDescent="0.25">
      <c r="A182" s="23"/>
      <c r="B182" s="15"/>
      <c r="C182" s="11"/>
      <c r="D182" s="7" t="s">
        <v>20</v>
      </c>
      <c r="E182" s="51" t="s">
        <v>43</v>
      </c>
      <c r="F182" s="51">
        <v>150</v>
      </c>
      <c r="G182" s="51">
        <v>9</v>
      </c>
      <c r="H182" s="51">
        <v>6</v>
      </c>
      <c r="I182" s="55">
        <v>39</v>
      </c>
      <c r="J182" s="51">
        <v>243</v>
      </c>
      <c r="K182" s="57" t="s">
        <v>51</v>
      </c>
      <c r="L182" s="40">
        <v>12</v>
      </c>
    </row>
    <row r="183" spans="1:12" ht="15" x14ac:dyDescent="0.25">
      <c r="A183" s="23"/>
      <c r="B183" s="15"/>
      <c r="C183" s="11"/>
      <c r="D183" s="48" t="s">
        <v>25</v>
      </c>
      <c r="E183" s="51" t="s">
        <v>44</v>
      </c>
      <c r="F183" s="51">
        <v>40</v>
      </c>
      <c r="G183" s="51"/>
      <c r="H183" s="51">
        <v>2</v>
      </c>
      <c r="I183" s="55">
        <v>1</v>
      </c>
      <c r="J183" s="51">
        <v>6</v>
      </c>
      <c r="K183" s="57" t="s">
        <v>52</v>
      </c>
      <c r="L183" s="40">
        <v>14</v>
      </c>
    </row>
    <row r="184" spans="1:12" ht="30" x14ac:dyDescent="0.25">
      <c r="A184" s="23"/>
      <c r="B184" s="15"/>
      <c r="C184" s="11"/>
      <c r="D184" s="49" t="s">
        <v>39</v>
      </c>
      <c r="E184" s="51" t="s">
        <v>45</v>
      </c>
      <c r="F184" s="51">
        <v>10</v>
      </c>
      <c r="G184" s="51">
        <v>1</v>
      </c>
      <c r="H184" s="51"/>
      <c r="I184" s="55">
        <v>3</v>
      </c>
      <c r="J184" s="51">
        <v>26</v>
      </c>
      <c r="K184" s="57"/>
      <c r="L184" s="40">
        <v>7</v>
      </c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SUM(F177:F184)</f>
        <v>520</v>
      </c>
      <c r="G185" s="19">
        <f>SUM(G177:G184)</f>
        <v>12</v>
      </c>
      <c r="H185" s="19">
        <f>SUM(H177:H184)</f>
        <v>8</v>
      </c>
      <c r="I185" s="19">
        <f>SUM(I177:I184)</f>
        <v>85</v>
      </c>
      <c r="J185" s="19">
        <f>SUM(J177:J184)</f>
        <v>469</v>
      </c>
      <c r="K185" s="25"/>
      <c r="L185" s="19">
        <f>SUM(L177:L184)</f>
        <v>74</v>
      </c>
    </row>
    <row r="186" spans="1:12" ht="15" x14ac:dyDescent="0.25">
      <c r="A186" s="26">
        <f>A177</f>
        <v>2</v>
      </c>
      <c r="B186" s="13">
        <f>B177</f>
        <v>4</v>
      </c>
      <c r="C186" s="10" t="s">
        <v>24</v>
      </c>
      <c r="D186" s="7" t="s">
        <v>23</v>
      </c>
      <c r="E186" s="51" t="s">
        <v>55</v>
      </c>
      <c r="F186" s="60">
        <v>100</v>
      </c>
      <c r="G186" s="51"/>
      <c r="H186" s="51"/>
      <c r="I186" s="55">
        <v>10</v>
      </c>
      <c r="J186" s="51">
        <v>47</v>
      </c>
      <c r="K186" s="57" t="s">
        <v>61</v>
      </c>
      <c r="L186" s="40">
        <v>10</v>
      </c>
    </row>
    <row r="187" spans="1:12" ht="15" x14ac:dyDescent="0.25">
      <c r="A187" s="23"/>
      <c r="B187" s="15"/>
      <c r="C187" s="11"/>
      <c r="D187" s="7" t="s">
        <v>26</v>
      </c>
      <c r="E187" s="51" t="s">
        <v>56</v>
      </c>
      <c r="F187" s="60">
        <v>250</v>
      </c>
      <c r="G187" s="60">
        <v>5</v>
      </c>
      <c r="H187" s="60">
        <v>3</v>
      </c>
      <c r="I187" s="63">
        <v>22</v>
      </c>
      <c r="J187" s="60">
        <v>131</v>
      </c>
      <c r="K187" s="57" t="s">
        <v>62</v>
      </c>
      <c r="L187" s="40">
        <v>16</v>
      </c>
    </row>
    <row r="188" spans="1:12" ht="15" x14ac:dyDescent="0.25">
      <c r="A188" s="23"/>
      <c r="B188" s="15"/>
      <c r="C188" s="11"/>
      <c r="D188" s="7" t="s">
        <v>27</v>
      </c>
      <c r="E188" s="51" t="s">
        <v>57</v>
      </c>
      <c r="F188" s="60">
        <v>170</v>
      </c>
      <c r="G188" s="51">
        <v>19</v>
      </c>
      <c r="H188" s="51">
        <v>19</v>
      </c>
      <c r="I188" s="55">
        <v>20</v>
      </c>
      <c r="J188" s="51">
        <v>330</v>
      </c>
      <c r="K188" s="57" t="s">
        <v>63</v>
      </c>
      <c r="L188" s="40">
        <v>22</v>
      </c>
    </row>
    <row r="189" spans="1:12" ht="15" x14ac:dyDescent="0.25">
      <c r="A189" s="23"/>
      <c r="B189" s="15"/>
      <c r="C189" s="11"/>
      <c r="D189" s="7" t="s">
        <v>30</v>
      </c>
      <c r="E189" s="51" t="s">
        <v>58</v>
      </c>
      <c r="F189" s="60">
        <v>50</v>
      </c>
      <c r="G189" s="51">
        <v>4</v>
      </c>
      <c r="H189" s="51">
        <v>1</v>
      </c>
      <c r="I189" s="55">
        <v>24</v>
      </c>
      <c r="J189" s="51">
        <v>133</v>
      </c>
      <c r="K189" s="57"/>
      <c r="L189" s="40">
        <v>7</v>
      </c>
    </row>
    <row r="190" spans="1:12" ht="15" x14ac:dyDescent="0.25">
      <c r="A190" s="23"/>
      <c r="B190" s="15"/>
      <c r="C190" s="11"/>
      <c r="D190" s="10" t="s">
        <v>53</v>
      </c>
      <c r="E190" s="58" t="s">
        <v>59</v>
      </c>
      <c r="F190" s="61">
        <v>20</v>
      </c>
      <c r="G190" s="58">
        <v>1</v>
      </c>
      <c r="H190" s="58"/>
      <c r="I190" s="64">
        <v>7</v>
      </c>
      <c r="J190" s="58">
        <v>52</v>
      </c>
      <c r="K190" s="66"/>
      <c r="L190" s="40">
        <v>7</v>
      </c>
    </row>
    <row r="191" spans="1:12" ht="15.75" thickBot="1" x14ac:dyDescent="0.3">
      <c r="A191" s="23"/>
      <c r="B191" s="15"/>
      <c r="C191" s="11"/>
      <c r="D191" s="48" t="s">
        <v>54</v>
      </c>
      <c r="E191" s="59" t="s">
        <v>60</v>
      </c>
      <c r="F191" s="62">
        <v>200</v>
      </c>
      <c r="G191" s="59">
        <v>1</v>
      </c>
      <c r="H191" s="59"/>
      <c r="I191" s="65">
        <v>31</v>
      </c>
      <c r="J191" s="59">
        <v>130</v>
      </c>
      <c r="K191" s="67" t="s">
        <v>64</v>
      </c>
      <c r="L191" s="40">
        <v>11</v>
      </c>
    </row>
    <row r="192" spans="1:12" ht="15" x14ac:dyDescent="0.25">
      <c r="A192" s="23"/>
      <c r="B192" s="15"/>
      <c r="C192" s="11"/>
      <c r="D192" s="7" t="s">
        <v>31</v>
      </c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3"/>
      <c r="B194" s="15"/>
      <c r="C194" s="11"/>
      <c r="D194" s="6"/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790</v>
      </c>
      <c r="G195" s="19">
        <f t="shared" ref="G195:J195" si="84">SUM(G186:G194)</f>
        <v>30</v>
      </c>
      <c r="H195" s="19">
        <f t="shared" si="84"/>
        <v>23</v>
      </c>
      <c r="I195" s="19">
        <f t="shared" si="84"/>
        <v>114</v>
      </c>
      <c r="J195" s="19">
        <f t="shared" si="84"/>
        <v>823</v>
      </c>
      <c r="K195" s="25"/>
      <c r="L195" s="19">
        <f t="shared" ref="L195" si="85">SUM(L186:L194)</f>
        <v>73</v>
      </c>
    </row>
    <row r="196" spans="1:12" ht="15.75" customHeight="1" thickBot="1" x14ac:dyDescent="0.25">
      <c r="A196" s="27">
        <f>A177</f>
        <v>2</v>
      </c>
      <c r="B196" s="28">
        <f>B177</f>
        <v>4</v>
      </c>
      <c r="C196" s="68" t="s">
        <v>4</v>
      </c>
      <c r="D196" s="73"/>
      <c r="E196" s="29"/>
      <c r="F196" s="30">
        <f>F185+F195</f>
        <v>1310</v>
      </c>
      <c r="G196" s="30">
        <f t="shared" ref="G196" si="86">G185+G195</f>
        <v>42</v>
      </c>
      <c r="H196" s="30">
        <f t="shared" ref="H196" si="87">H185+H195</f>
        <v>31</v>
      </c>
      <c r="I196" s="30">
        <f t="shared" ref="I196" si="88">I185+I195</f>
        <v>199</v>
      </c>
      <c r="J196" s="30">
        <f t="shared" ref="J196:L196" si="89">J185+J195</f>
        <v>1292</v>
      </c>
      <c r="K196" s="30"/>
      <c r="L196" s="30">
        <f t="shared" si="89"/>
        <v>147</v>
      </c>
    </row>
    <row r="204" spans="1:12" ht="15.75" customHeight="1" x14ac:dyDescent="0.2"/>
    <row r="215" ht="15.75" customHeight="1" x14ac:dyDescent="0.2"/>
    <row r="223" ht="15.75" customHeight="1" x14ac:dyDescent="0.2"/>
    <row r="234" ht="15.75" customHeight="1" x14ac:dyDescent="0.2"/>
    <row r="235" ht="13.9" customHeight="1" x14ac:dyDescent="0.2"/>
  </sheetData>
  <mergeCells count="13">
    <mergeCell ref="C196:D196"/>
    <mergeCell ref="C119:D119"/>
    <mergeCell ref="C138:D138"/>
    <mergeCell ref="C157:D157"/>
    <mergeCell ref="C176:D176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2025-02-10T06:13:15Z</dcterms:modified>
</cp:coreProperties>
</file>